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MPLEADO FIJO-TEMPORAL" sheetId="1" r:id="rId1"/>
  </sheets>
  <definedNames>
    <definedName name="_xlnm._FilterDatabase" localSheetId="0" hidden="1">'EMPLEADO FIJO-TEMPORAL'!$O$15:$O$28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I19" i="1"/>
  <c r="H19" i="1"/>
  <c r="G19" i="1"/>
  <c r="N18" i="1"/>
  <c r="M18" i="1"/>
  <c r="L18" i="1"/>
  <c r="K18" i="1"/>
  <c r="R18" i="1" s="1"/>
  <c r="J18" i="1"/>
  <c r="P18" i="1" s="1"/>
  <c r="Q18" i="1" l="1"/>
  <c r="S18" i="1" s="1"/>
  <c r="N17" i="1" l="1"/>
  <c r="N19" i="1" s="1"/>
  <c r="M17" i="1"/>
  <c r="M19" i="1" s="1"/>
  <c r="L17" i="1"/>
  <c r="L19" i="1" s="1"/>
  <c r="K17" i="1"/>
  <c r="J17" i="1"/>
  <c r="R17" i="1" l="1"/>
  <c r="R19" i="1" s="1"/>
  <c r="K19" i="1"/>
  <c r="Q17" i="1"/>
  <c r="J19" i="1"/>
  <c r="P17" i="1"/>
  <c r="P19" i="1" s="1"/>
  <c r="S17" i="1" l="1"/>
  <c r="S19" i="1" s="1"/>
  <c r="Q19" i="1"/>
</calcChain>
</file>

<file path=xl/sharedStrings.xml><?xml version="1.0" encoding="utf-8"?>
<sst xmlns="http://schemas.openxmlformats.org/spreadsheetml/2006/main" count="48" uniqueCount="47">
  <si>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</si>
  <si>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</si>
  <si>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</si>
  <si>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</si>
  <si>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</si>
  <si>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</si>
  <si>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</si>
  <si>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</si>
  <si>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</si>
  <si>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</si>
  <si>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</si>
  <si>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</si>
  <si>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</si>
  <si>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</si>
  <si>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</si>
  <si>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</si>
  <si>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</si>
  <si>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</si>
  <si>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</si>
  <si>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</si>
  <si>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</si>
  <si>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</si>
  <si>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</si>
  <si>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</si>
  <si>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</si>
  <si>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</si>
  <si>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</si>
  <si>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</si>
  <si>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</si>
  <si>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</si>
  <si>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</si>
  <si>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</si>
  <si>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</si>
  <si>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</si>
  <si>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</si>
  <si>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</si>
  <si>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</si>
  <si>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</si>
  <si>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</si>
  <si>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</si>
  <si>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</si>
  <si>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</si>
  <si>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</si>
  <si>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</si>
  <si>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</si>
  <si>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Cantidad de Servidores Públicos Fijos en Carrera Administrativa: 2</t>
  </si>
  <si>
    <t>Correspondiente al mes enero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</si>
</sst>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7"/>
  <sheetViews>
    <sheetView tabSelected="1" topLeftCell="C1" zoomScale="50" zoomScaleNormal="50" workbookViewId="0">
      <pane ySplit="1" topLeftCell="A2" activePane="bottomLeft" state="frozen"/>
      <selection pane="bottomLeft" activeCell="A31" sqref="A31:XFD33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23.25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18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ht="23.25" x14ac:dyDescent="0.2">
      <c r="A11" s="88" t="s">
        <v>31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0" ht="23.25" x14ac:dyDescent="0.2">
      <c r="A12" s="88" t="s">
        <v>46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0" t="s">
        <v>0</v>
      </c>
      <c r="B14" s="72" t="s">
        <v>1</v>
      </c>
      <c r="C14" s="9"/>
      <c r="D14" s="9"/>
      <c r="E14" s="9"/>
      <c r="F14" s="9"/>
      <c r="G14" s="72" t="s">
        <v>2</v>
      </c>
      <c r="H14" s="75" t="s">
        <v>3</v>
      </c>
      <c r="I14" s="75" t="s">
        <v>4</v>
      </c>
      <c r="J14" s="78" t="s">
        <v>5</v>
      </c>
      <c r="K14" s="79"/>
      <c r="L14" s="79"/>
      <c r="M14" s="79"/>
      <c r="N14" s="79"/>
      <c r="O14" s="80"/>
      <c r="P14" s="10"/>
      <c r="Q14" s="81" t="s">
        <v>6</v>
      </c>
      <c r="R14" s="82"/>
      <c r="S14" s="75" t="s">
        <v>7</v>
      </c>
      <c r="T14" s="75" t="s">
        <v>8</v>
      </c>
    </row>
    <row r="15" spans="1:20" ht="46.5" customHeight="1" thickBot="1" x14ac:dyDescent="0.25">
      <c r="A15" s="71"/>
      <c r="B15" s="73"/>
      <c r="C15" s="11" t="s">
        <v>9</v>
      </c>
      <c r="D15" s="11" t="s">
        <v>10</v>
      </c>
      <c r="E15" s="11" t="s">
        <v>36</v>
      </c>
      <c r="F15" s="11" t="s">
        <v>11</v>
      </c>
      <c r="G15" s="73"/>
      <c r="H15" s="76"/>
      <c r="I15" s="76"/>
      <c r="J15" s="81" t="s">
        <v>12</v>
      </c>
      <c r="K15" s="82"/>
      <c r="L15" s="83" t="s">
        <v>13</v>
      </c>
      <c r="M15" s="81" t="s">
        <v>14</v>
      </c>
      <c r="N15" s="82"/>
      <c r="O15" s="83" t="s">
        <v>15</v>
      </c>
      <c r="P15" s="75" t="s">
        <v>16</v>
      </c>
      <c r="Q15" s="86" t="s">
        <v>17</v>
      </c>
      <c r="R15" s="62" t="s">
        <v>18</v>
      </c>
      <c r="S15" s="76"/>
      <c r="T15" s="76"/>
    </row>
    <row r="16" spans="1:20" ht="33.75" customHeight="1" thickBot="1" x14ac:dyDescent="0.25">
      <c r="A16" s="71"/>
      <c r="B16" s="73"/>
      <c r="C16" s="11"/>
      <c r="D16" s="11"/>
      <c r="E16" s="11" t="s">
        <v>37</v>
      </c>
      <c r="F16" s="11"/>
      <c r="G16" s="74"/>
      <c r="H16" s="77"/>
      <c r="I16" s="77"/>
      <c r="J16" s="12" t="s">
        <v>19</v>
      </c>
      <c r="K16" s="13" t="s">
        <v>20</v>
      </c>
      <c r="L16" s="84"/>
      <c r="M16" s="12" t="s">
        <v>21</v>
      </c>
      <c r="N16" s="13" t="s">
        <v>22</v>
      </c>
      <c r="O16" s="85"/>
      <c r="P16" s="77"/>
      <c r="Q16" s="86"/>
      <c r="R16" s="63"/>
      <c r="S16" s="77"/>
      <c r="T16" s="77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:P18" si="0">+H17+I17+J17+K17+L17+M17+N17+O17</f>
        <v>6095.5</v>
      </c>
      <c r="Q17" s="16">
        <f t="shared" ref="Q17:Q18" si="1">ROUNDUP(H17+I17+J17+M17+O17,2)</f>
        <v>1709.35</v>
      </c>
      <c r="R17" s="16">
        <f t="shared" ref="R17:R18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5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si="0"/>
        <v>3220</v>
      </c>
      <c r="Q18" s="16">
        <f t="shared" si="1"/>
        <v>911.5</v>
      </c>
      <c r="R18" s="16">
        <f t="shared" si="2"/>
        <v>2308.5</v>
      </c>
      <c r="S18" s="17">
        <f>ROUNDUP(G18-Q18,2)</f>
        <v>14088.5</v>
      </c>
      <c r="T18" s="18">
        <v>111</v>
      </c>
    </row>
    <row r="19" spans="1:20" ht="20.25" customHeight="1" x14ac:dyDescent="0.2">
      <c r="A19" s="64" t="s">
        <v>23</v>
      </c>
      <c r="B19" s="65"/>
      <c r="C19" s="65"/>
      <c r="D19" s="65"/>
      <c r="E19" s="65"/>
      <c r="F19" s="66"/>
      <c r="G19" s="60">
        <f t="shared" ref="G19:S19" si="3">ROUNDUP(SUM(G17:G18),2)</f>
        <v>43500</v>
      </c>
      <c r="H19" s="60">
        <f t="shared" si="3"/>
        <v>0</v>
      </c>
      <c r="I19" s="60">
        <f t="shared" si="3"/>
        <v>50</v>
      </c>
      <c r="J19" s="60">
        <f t="shared" si="3"/>
        <v>1248.45</v>
      </c>
      <c r="K19" s="60">
        <f t="shared" si="3"/>
        <v>3088.5</v>
      </c>
      <c r="L19" s="60">
        <f t="shared" si="3"/>
        <v>522</v>
      </c>
      <c r="M19" s="60">
        <f t="shared" si="3"/>
        <v>1322.4</v>
      </c>
      <c r="N19" s="60">
        <f t="shared" si="3"/>
        <v>3084.15</v>
      </c>
      <c r="O19" s="60">
        <f t="shared" si="3"/>
        <v>0</v>
      </c>
      <c r="P19" s="60">
        <f t="shared" si="3"/>
        <v>9315.5</v>
      </c>
      <c r="Q19" s="60">
        <f t="shared" si="3"/>
        <v>2620.85</v>
      </c>
      <c r="R19" s="60">
        <f t="shared" si="3"/>
        <v>6694.65</v>
      </c>
      <c r="S19" s="60">
        <f t="shared" si="3"/>
        <v>40879.15</v>
      </c>
      <c r="T19" s="60"/>
    </row>
    <row r="20" spans="1:20" ht="13.5" customHeight="1" thickBot="1" x14ac:dyDescent="0.25">
      <c r="A20" s="67"/>
      <c r="B20" s="68"/>
      <c r="C20" s="68"/>
      <c r="D20" s="68"/>
      <c r="E20" s="68"/>
      <c r="F20" s="69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ht="20.25" x14ac:dyDescent="0.2">
      <c r="A21" s="20" t="s">
        <v>45</v>
      </c>
      <c r="B21" s="20"/>
      <c r="C21" s="21"/>
      <c r="D21" s="21"/>
      <c r="E21" s="21"/>
      <c r="F21" s="21"/>
      <c r="G21" s="22"/>
      <c r="H21" s="23"/>
      <c r="I21" s="23"/>
      <c r="J21" s="23"/>
      <c r="K21" s="23"/>
      <c r="L21" s="24"/>
      <c r="M21" s="23"/>
      <c r="N21" s="23"/>
      <c r="O21" s="23"/>
      <c r="P21" s="23"/>
      <c r="Q21" s="23"/>
      <c r="R21" s="23"/>
      <c r="S21" s="25"/>
      <c r="T21" s="25"/>
    </row>
    <row r="22" spans="1:20" ht="20.25" x14ac:dyDescent="0.2">
      <c r="A22" s="26"/>
      <c r="B22" s="26" t="s">
        <v>24</v>
      </c>
      <c r="C22" s="21"/>
      <c r="D22" s="27"/>
      <c r="E22" s="27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</row>
    <row r="23" spans="1:20" ht="20.25" x14ac:dyDescent="0.2">
      <c r="A23" s="26" t="s">
        <v>25</v>
      </c>
      <c r="B23" s="31"/>
      <c r="C23" s="32"/>
      <c r="D23" s="27"/>
      <c r="E23" s="27"/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</row>
    <row r="24" spans="1:20" ht="20.25" x14ac:dyDescent="0.2">
      <c r="A24" s="33" t="s">
        <v>26</v>
      </c>
      <c r="B24" s="31"/>
      <c r="C24" s="32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33" t="s">
        <v>27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28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29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4" t="s">
        <v>30</v>
      </c>
      <c r="B28" s="34"/>
      <c r="C28" s="35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16.5" x14ac:dyDescent="0.2">
      <c r="A29" s="36"/>
      <c r="B29" s="36"/>
      <c r="C29" s="37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16.5" x14ac:dyDescent="0.2">
      <c r="A30" s="38"/>
      <c r="B30" s="39"/>
      <c r="C30" s="32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20.25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ht="20.25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20.25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16.5" x14ac:dyDescent="0.2">
      <c r="D34" s="41"/>
      <c r="E34" s="41"/>
      <c r="F34" s="41"/>
      <c r="G34" s="42"/>
      <c r="H34" s="40"/>
      <c r="I34" s="43"/>
      <c r="J34" s="43"/>
      <c r="K34" s="43"/>
      <c r="L34" s="44"/>
      <c r="M34" s="43"/>
      <c r="N34" s="43"/>
      <c r="O34" s="43"/>
      <c r="P34" s="43"/>
      <c r="Q34" s="43"/>
      <c r="R34" s="43"/>
      <c r="S34" s="45"/>
      <c r="T34" s="45"/>
    </row>
    <row r="35" spans="1:20" ht="16.5" x14ac:dyDescent="0.2">
      <c r="A35" s="46"/>
      <c r="B35" s="47"/>
      <c r="C35" s="48"/>
      <c r="D35" s="41"/>
      <c r="E35" s="41"/>
      <c r="F35" s="41"/>
      <c r="G35" s="49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5"/>
      <c r="T35" s="45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0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0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</sheetData>
  <mergeCells count="39">
    <mergeCell ref="A8:T8"/>
    <mergeCell ref="A9:T9"/>
    <mergeCell ref="A10:T10"/>
    <mergeCell ref="A11:T11"/>
    <mergeCell ref="A12:T12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A19:F20"/>
    <mergeCell ref="G19:G20"/>
    <mergeCell ref="H19:H20"/>
    <mergeCell ref="I19:I20"/>
    <mergeCell ref="J19:J20"/>
    <mergeCell ref="K19:K20"/>
    <mergeCell ref="L19:L20"/>
    <mergeCell ref="M19:M20"/>
    <mergeCell ref="N19:N20"/>
    <mergeCell ref="A14:A16"/>
    <mergeCell ref="B14:B16"/>
    <mergeCell ref="G14:G16"/>
    <mergeCell ref="H14:H16"/>
    <mergeCell ref="I14:I16"/>
    <mergeCell ref="J14:O14"/>
    <mergeCell ref="A32:T32"/>
    <mergeCell ref="A33:T33"/>
    <mergeCell ref="A31:T31"/>
    <mergeCell ref="O19:O20"/>
    <mergeCell ref="P19:P20"/>
    <mergeCell ref="Q19:Q20"/>
    <mergeCell ref="R19:R20"/>
    <mergeCell ref="S19:S20"/>
    <mergeCell ref="T19:T20"/>
  </mergeCells>
  <conditionalFormatting sqref="B35:B1048576 A19 B1:B16 B22:B30">
    <cfRule type="duplicateValues" dxfId="4" priority="8"/>
  </conditionalFormatting>
  <conditionalFormatting sqref="G14:G16">
    <cfRule type="duplicateValues" dxfId="3" priority="7"/>
  </conditionalFormatting>
  <conditionalFormatting sqref="C17">
    <cfRule type="duplicateValues" dxfId="2" priority="3"/>
  </conditionalFormatting>
  <conditionalFormatting sqref="B18">
    <cfRule type="duplicateValues" dxfId="1" priority="1"/>
  </conditionalFormatting>
  <conditionalFormatting sqref="B1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2022-02-08T17:06:27Z</dcterms:modified>
</cp:coreProperties>
</file>